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<sst xmlns="http://schemas.openxmlformats.org/spreadsheetml/2006/main" count="91" uniqueCount="91">
  <si>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</si>
  <si>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</si>
  <si>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</si>
  <si>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</si>
  <si>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Silent Floor "ROTHOBLAAS" de 5 mm de espessura, formada por uma membrana superior betuminosa fono-absorvente e uma lâmina inferior de feltro de poliéster, vedada com fita autocolante Flexi Band "ROTHOBLAAS", de polietileno, com adesivo acrílico sem dissolventes, armadura de polietileno e película de separação de papel siliconado, de 0,34 mm de espessura e 60 mm de largura, dessolidarização com banda perimetral autocolante dessolidarizante Silent Edge "ROTHOBLAAS", de espuma de polietileno de células fechadas, de 4 mm de espessura e de 150 mm de largura, de cor cinzento, e malha electrossoldada AR42 100x300 mm de aço A500 EL, em camada de compressão de 4 cm de espessura de betão leve LC25/28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</si>
  <si>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</si>
  <si>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</si>
  <si>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</si>
  <si>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</si>
  <si>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</si>
  <si>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</si>
  <si>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</si>
  <si>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</si>
  <si>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</si>
  <si>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</si>
  <si>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</si>
  <si>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</si>
  <si>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</si>
  <si>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</si>
  <si>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</si>
  <si>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</si>
  <si>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</si>
  <si>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</si>
  <si>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</si>
  <si>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</si>
  <si>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</si>
  <si>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</si>
  <si>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</si>
  <si>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</si>
  <si>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mt15pdr030d</t>
  </si>
  <si>
    <t xml:space="preserve">m²</t>
  </si>
  <si>
    <t xml:space="preserve">Membrana impermeabilizante bicamada Silent Floor "ROTHOBLAAS" de 5 mm de espessura, formada por uma membrana superior betuminosa fono-absorvente e uma lâmina inferior de feltro de poliéster.</t>
  </si>
  <si>
    <t xml:space="preserve">mt15pdr050e</t>
  </si>
  <si>
    <t xml:space="preserve">m</t>
  </si>
  <si>
    <t xml:space="preserve">Fita autocolante Flexi Band "ROTHOBLAAS",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</si>
  <si>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mt16pdr030d</t>
  </si>
  <si>
    <t xml:space="preserve">m</t>
  </si>
  <si>
    <t xml:space="preserve">Banda perimetral autocolante dessolidarizante Silent Edge "ROTHOBLAAS", de espuma de polietileno de células fechadas, de 4 mm de espessura e de 150 mm de largura, de cor cinzento.</t>
  </si>
  <si>
    <t xml:space="preserve">mt07emr200g</t>
  </si>
  <si>
    <t xml:space="preserve">Ud</t>
  </si>
  <si>
    <t xml:space="preserve">Parafuso de aço galvanizado qualidade 6.8 segundo EN ISO 898-1, VB "ROTHOBLAAS",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</si>
  <si>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</si>
  <si>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</si>
  <si>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</si>
  <si>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</si>
  <si>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</si>
  <si>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</si>
  <si>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</si>
  <si>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</si>
  <si>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</si>
  <si>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</si>
  <si>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</si>
  <si>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</si>
  <si>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</si>
  <si>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</si>
  <si>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</si>
  <si>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</si>
  <si>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</si>
  <si>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</si>
  <si>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</si>
  <si>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</si>
  <si>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</si>
  <si>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</si>
  <si>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</si>
  <si>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</si>
  <si>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</si>
  <si>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</si>
  <si>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</si>
  <si>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</si>
  <si>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</si>
  <si>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</si>
  <si>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</si>
  <si>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</si>
  <si>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</si>
  <si>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</si>
  <si>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</si>
  <si>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</si>
  <si>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</si>
  <si>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</si>
  <si>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17,62€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</si>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</sst>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34.50" thickBot="1" customHeight="1">
      <c r="A15" s="14" t="s">
        <v>29</v>
      </c>
      <c r="B15" s="14"/>
      <c r="C15" s="14"/>
      <c r="D15" s="15" t="s">
        <v>30</v>
      </c>
      <c r="E15" s="14" t="s">
        <v>31</v>
      </c>
      <c r="F15" s="14"/>
      <c r="G15" s="16">
        <v>1.05</v>
      </c>
      <c r="H15" s="16"/>
      <c r="I15" s="17">
        <v>19.95</v>
      </c>
      <c r="J15" s="17">
        <f ca="1">ROUND(INDIRECT(ADDRESS(ROW()+(0), COLUMN()+(-3), 1))*INDIRECT(ADDRESS(ROW()+(0), COLUMN()+(-1), 1)), 2)</f>
        <v>20.95</v>
      </c>
      <c r="K15" s="17"/>
    </row>
    <row r="16" spans="1:11" ht="55.50" thickBot="1" customHeight="1">
      <c r="A16" s="14" t="s">
        <v>32</v>
      </c>
      <c r="B16" s="14"/>
      <c r="C16" s="14"/>
      <c r="D16" s="15" t="s">
        <v>33</v>
      </c>
      <c r="E16" s="14" t="s">
        <v>34</v>
      </c>
      <c r="F16" s="14"/>
      <c r="G16" s="16">
        <v>0.5</v>
      </c>
      <c r="H16" s="16"/>
      <c r="I16" s="17">
        <v>1.58</v>
      </c>
      <c r="J16" s="17">
        <f ca="1">ROUND(INDIRECT(ADDRESS(ROW()+(0), COLUMN()+(-3), 1))*INDIRECT(ADDRESS(ROW()+(0), COLUMN()+(-1), 1)), 2)</f>
        <v>0.79</v>
      </c>
      <c r="K16" s="17"/>
    </row>
    <row r="17" spans="1:11" ht="34.50" thickBot="1" customHeight="1">
      <c r="A17" s="14" t="s">
        <v>35</v>
      </c>
      <c r="B17" s="14"/>
      <c r="C17" s="14"/>
      <c r="D17" s="15" t="s">
        <v>36</v>
      </c>
      <c r="E17" s="14" t="s">
        <v>37</v>
      </c>
      <c r="F17" s="14"/>
      <c r="G17" s="16">
        <v>1</v>
      </c>
      <c r="H17" s="16"/>
      <c r="I17" s="17">
        <v>2.74</v>
      </c>
      <c r="J17" s="17">
        <f ca="1">ROUND(INDIRECT(ADDRESS(ROW()+(0), COLUMN()+(-3), 1))*INDIRECT(ADDRESS(ROW()+(0), COLUMN()+(-1), 1)), 2)</f>
        <v>2.74</v>
      </c>
      <c r="K17" s="17"/>
    </row>
    <row r="18" spans="1:11" ht="45.00" thickBot="1" customHeight="1">
      <c r="A18" s="14" t="s">
        <v>38</v>
      </c>
      <c r="B18" s="14"/>
      <c r="C18" s="14"/>
      <c r="D18" s="15" t="s">
        <v>39</v>
      </c>
      <c r="E18" s="14" t="s">
        <v>40</v>
      </c>
      <c r="F18" s="14"/>
      <c r="G18" s="16">
        <v>6.1</v>
      </c>
      <c r="H18" s="16"/>
      <c r="I18" s="17">
        <v>2.4</v>
      </c>
      <c r="J18" s="17">
        <f ca="1">ROUND(INDIRECT(ADDRESS(ROW()+(0), COLUMN()+(-3), 1))*INDIRECT(ADDRESS(ROW()+(0), COLUMN()+(-1), 1)), 2)</f>
        <v>14.64</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0.75</v>
      </c>
      <c r="H23" s="16"/>
      <c r="I23" s="17">
        <v>23.64</v>
      </c>
      <c r="J23" s="17">
        <f ca="1">ROUND(INDIRECT(ADDRESS(ROW()+(0), COLUMN()+(-3), 1))*INDIRECT(ADDRESS(ROW()+(0), COLUMN()+(-1), 1)), 2)</f>
        <v>17.73</v>
      </c>
      <c r="K23" s="17"/>
    </row>
    <row r="24" spans="1:11" ht="13.50" thickBot="1" customHeight="1">
      <c r="A24" s="14" t="s">
        <v>56</v>
      </c>
      <c r="B24" s="14"/>
      <c r="C24" s="14"/>
      <c r="D24" s="15" t="s">
        <v>57</v>
      </c>
      <c r="E24" s="14" t="s">
        <v>58</v>
      </c>
      <c r="F24" s="14"/>
      <c r="G24" s="16">
        <v>0.249</v>
      </c>
      <c r="H24" s="16"/>
      <c r="I24" s="17">
        <v>23.07</v>
      </c>
      <c r="J24" s="17">
        <f ca="1">ROUND(INDIRECT(ADDRESS(ROW()+(0), COLUMN()+(-3), 1))*INDIRECT(ADDRESS(ROW()+(0), COLUMN()+(-1), 1)), 2)</f>
        <v>5.74</v>
      </c>
      <c r="K24" s="17"/>
    </row>
    <row r="25" spans="1:11" ht="13.50" thickBot="1" customHeight="1">
      <c r="A25" s="14" t="s">
        <v>59</v>
      </c>
      <c r="B25" s="14"/>
      <c r="C25" s="14"/>
      <c r="D25" s="15" t="s">
        <v>60</v>
      </c>
      <c r="E25" s="14" t="s">
        <v>61</v>
      </c>
      <c r="F25" s="14"/>
      <c r="G25" s="16">
        <v>0.124</v>
      </c>
      <c r="H25" s="16"/>
      <c r="I25" s="17">
        <v>23.64</v>
      </c>
      <c r="J25" s="17">
        <f ca="1">ROUND(INDIRECT(ADDRESS(ROW()+(0), COLUMN()+(-3), 1))*INDIRECT(ADDRESS(ROW()+(0), COLUMN()+(-1), 1)), 2)</f>
        <v>2.93</v>
      </c>
      <c r="K25" s="17"/>
    </row>
    <row r="26" spans="1:11" ht="13.50" thickBot="1" customHeight="1">
      <c r="A26" s="14" t="s">
        <v>62</v>
      </c>
      <c r="B26" s="14"/>
      <c r="C26" s="14"/>
      <c r="D26" s="15" t="s">
        <v>63</v>
      </c>
      <c r="E26" s="14" t="s">
        <v>64</v>
      </c>
      <c r="F26" s="14"/>
      <c r="G26" s="16">
        <v>0.124</v>
      </c>
      <c r="H26" s="16"/>
      <c r="I26" s="17">
        <v>23.07</v>
      </c>
      <c r="J26" s="17">
        <f ca="1">ROUND(INDIRECT(ADDRESS(ROW()+(0), COLUMN()+(-3), 1))*INDIRECT(ADDRESS(ROW()+(0), COLUMN()+(-1), 1)), 2)</f>
        <v>2.86</v>
      </c>
      <c r="K26" s="17"/>
    </row>
    <row r="27" spans="1:11" ht="13.50" thickBot="1" customHeight="1">
      <c r="A27" s="14" t="s">
        <v>65</v>
      </c>
      <c r="B27" s="14"/>
      <c r="C27" s="14"/>
      <c r="D27" s="15" t="s">
        <v>66</v>
      </c>
      <c r="E27" s="14" t="s">
        <v>67</v>
      </c>
      <c r="F27" s="14"/>
      <c r="G27" s="16">
        <v>0.027</v>
      </c>
      <c r="H27" s="16"/>
      <c r="I27" s="17">
        <v>23.64</v>
      </c>
      <c r="J27" s="17">
        <f ca="1">ROUND(INDIRECT(ADDRESS(ROW()+(0), COLUMN()+(-3), 1))*INDIRECT(ADDRESS(ROW()+(0), COLUMN()+(-1), 1)), 2)</f>
        <v>0.64</v>
      </c>
      <c r="K27" s="17"/>
    </row>
    <row r="28" spans="1:11" ht="13.50" thickBot="1" customHeight="1">
      <c r="A28" s="14" t="s">
        <v>68</v>
      </c>
      <c r="B28" s="14"/>
      <c r="C28" s="14"/>
      <c r="D28" s="15" t="s">
        <v>69</v>
      </c>
      <c r="E28" s="14" t="s">
        <v>70</v>
      </c>
      <c r="F28" s="14"/>
      <c r="G28" s="16">
        <v>0.027</v>
      </c>
      <c r="H28" s="16"/>
      <c r="I28" s="17">
        <v>23.07</v>
      </c>
      <c r="J28" s="17">
        <f ca="1">ROUND(INDIRECT(ADDRESS(ROW()+(0), COLUMN()+(-3), 1))*INDIRECT(ADDRESS(ROW()+(0), COLUMN()+(-1), 1)), 2)</f>
        <v>0.62</v>
      </c>
      <c r="K28" s="17"/>
    </row>
    <row r="29" spans="1:11" ht="13.50" thickBot="1" customHeight="1">
      <c r="A29" s="14" t="s">
        <v>71</v>
      </c>
      <c r="B29" s="14"/>
      <c r="C29" s="14"/>
      <c r="D29" s="15" t="s">
        <v>72</v>
      </c>
      <c r="E29" s="14" t="s">
        <v>73</v>
      </c>
      <c r="F29" s="14"/>
      <c r="G29" s="16">
        <v>0.01</v>
      </c>
      <c r="H29" s="16"/>
      <c r="I29" s="17">
        <v>23.64</v>
      </c>
      <c r="J29" s="17">
        <f ca="1">ROUND(INDIRECT(ADDRESS(ROW()+(0), COLUMN()+(-3), 1))*INDIRECT(ADDRESS(ROW()+(0), COLUMN()+(-1), 1)), 2)</f>
        <v>0.24</v>
      </c>
      <c r="K29" s="17"/>
    </row>
    <row r="30" spans="1:11" ht="13.50" thickBot="1" customHeight="1">
      <c r="A30" s="14" t="s">
        <v>74</v>
      </c>
      <c r="B30" s="14"/>
      <c r="C30" s="14"/>
      <c r="D30" s="18" t="s">
        <v>75</v>
      </c>
      <c r="E30" s="19" t="s">
        <v>76</v>
      </c>
      <c r="F30" s="19"/>
      <c r="G30" s="20">
        <v>0.042</v>
      </c>
      <c r="H30" s="20"/>
      <c r="I30" s="21">
        <v>23.07</v>
      </c>
      <c r="J30" s="21">
        <f ca="1">ROUND(INDIRECT(ADDRESS(ROW()+(0), COLUMN()+(-3), 1))*INDIRECT(ADDRESS(ROW()+(0), COLUMN()+(-1), 1)), 2)</f>
        <v>0.97</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115.17</v>
      </c>
      <c r="J31" s="24">
        <f ca="1">ROUND(INDIRECT(ADDRESS(ROW()+(0), COLUMN()+(-3), 1))*INDIRECT(ADDRESS(ROW()+(0), COLUMN()+(-1), 1))/100, 2)</f>
        <v>2.3</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117.47</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